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Итого" sheetId="1" r:id="rId4"/>
    <sheet name="Расчет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<sst xmlns="http://schemas.openxmlformats.org/spreadsheetml/2006/main" uniqueCount="25">
  <si>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Estimates.guru</t>
  </si>
  <si>
    <t>01.03.2023</t>
  </si>
  <si>
    <t>Коммерческое предложение на поставку арматуры</t>
  </si>
  <si>
    <t>Раскладка Дмитрий, +79031181515, dmitriy.raskladka@gmail.com</t>
  </si>
  <si>
    <t>Наименование</t>
  </si>
  <si>
    <t>Кол-во</t>
  </si>
  <si>
    <t>Цена</t>
  </si>
  <si>
    <t>Стоимость</t>
  </si>
  <si>
    <t>Итого</t>
  </si>
  <si>
    <t>Стальная арматура</t>
  </si>
  <si>
    <t>Кол-во, ед.изм.</t>
  </si>
  <si>
    <t>Рифленая арматура А3 12, 25Г2С</t>
  </si>
  <si>
    <t>м.</t>
  </si>
  <si>
    <t>Рифленая арматура А3 25, А500С (260 метров в тонне)</t>
  </si>
  <si>
    <t>тн.</t>
  </si>
  <si>
    <t>Рифленая арматура А3 40, 25Г2С</t>
  </si>
  <si>
    <t>шт.</t>
  </si>
  <si>
    <t>Всего</t>
  </si>
  <si>
    <t>Стальной швеллер</t>
  </si>
  <si>
    <t>Стальной швеллер 10У 6м</t>
  </si>
  <si>
    <t>Стальной швеллер 18П 12м</t>
  </si>
  <si>
    <t>Доставка</t>
  </si>
  <si>
    <t>Стандартная доставка в течении 48 часов</t>
  </si>
  <si>
    <t>Услуга</t>
  </si>
  <si>
    <t>Разгрузка манипулятором</t>
  </si>
</sst>
</file>

<file path=xl/styles.xml><?xml version="1.0" encoding="utf-8"?>
<styleSheet xmlns="http://schemas.openxmlformats.org/spreadsheetml/2006/main">
  <numFmts count="1">
    <numFmt numFmtId="164" formatCode="#,##0.00;(#,##0.00)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FE2F3"/>
        <bgColor rgb="FF000000"/>
      </patternFill>
    </fill>
    <fill>
      <patternFill patternType="solid">
        <fgColor rgb="FFEFEFEF"/>
        <bgColor rgb="FF000000"/>
      </patternFill>
    </fill>
    <fill>
      <patternFill patternType="solid">
        <fgColor rgb="FFF3F3F3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1" applyBorder="0" applyAlignment="1">
      <alignment horizontal="left" vertical="center" textRotation="0" wrapText="true" shrinkToFit="false"/>
    </xf>
    <xf xfId="0" fontId="1" numFmtId="0" fillId="2" borderId="0" applyFont="1" applyNumberFormat="0" applyFill="1" applyBorder="0" applyAlignment="1">
      <alignment horizontal="right" vertical="center" textRotation="0" wrapText="true" shrinkToFit="false"/>
    </xf>
    <xf xfId="0" fontId="0" numFmtId="0" fillId="2" borderId="0" applyFont="0" applyNumberFormat="0" applyFill="1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1" numFmtId="0" fillId="3" borderId="0" applyFont="1" applyNumberFormat="0" applyFill="1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1" numFmtId="164" fillId="3" borderId="0" applyFont="1" applyNumberFormat="1" applyFill="1" applyBorder="0" applyAlignment="1">
      <alignment horizontal="right" vertical="center" textRotation="0" wrapText="false" shrinkToFit="false"/>
    </xf>
    <xf xfId="0" fontId="1" numFmtId="0" fillId="4" borderId="0" applyFont="1" applyNumberFormat="0" applyFill="1" applyBorder="0" applyAlignment="1">
      <alignment horizontal="left" vertical="center" textRotation="0" wrapText="true" shrinkToFit="false"/>
    </xf>
    <xf xfId="0" fontId="0" numFmtId="0" fillId="4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8" customWidth="true" style="0"/>
    <col min="3" max="3" width="17" customWidth="true" style="0"/>
    <col min="4" max="4" width="17" customWidth="true" style="0"/>
  </cols>
  <sheetData>
    <row r="1" spans="1:4">
      <c r="A1" s="1" t="s">
        <v>0</v>
      </c>
    </row>
    <row r="3" spans="1:4">
      <c r="A3" s="6" t="s">
        <v>1</v>
      </c>
    </row>
    <row r="4" spans="1:4">
      <c r="A4" s="1" t="s">
        <v>2</v>
      </c>
    </row>
    <row r="5" spans="1:4">
      <c r="A5" s="6" t="s">
        <v>3</v>
      </c>
    </row>
    <row r="7" spans="1:4" customHeight="1" ht="35">
      <c r="A7" s="3" t="s">
        <v>4</v>
      </c>
      <c r="B7" s="15" t="s">
        <v>5</v>
      </c>
      <c r="C7" s="4" t="s">
        <v>6</v>
      </c>
      <c r="D7" s="4" t="s">
        <v>7</v>
      </c>
    </row>
    <row r="8" spans="1:4">
      <c r="A8" s="7" t="str">
        <f>'Расчет'!A1</f>
        <v>Стальная арматура</v>
      </c>
      <c r="B8" s="8">
        <v>1.0</v>
      </c>
      <c r="C8" s="9">
        <f>'Расчет'!E6</f>
        <v>2006000</v>
      </c>
      <c r="D8" s="9">
        <f>C8*B8</f>
        <v>2006000</v>
      </c>
    </row>
    <row r="9" spans="1:4">
      <c r="A9" s="7" t="str">
        <f>'Расчет'!A8</f>
        <v>Стальной швеллер</v>
      </c>
      <c r="B9" s="8">
        <v>1.0</v>
      </c>
      <c r="C9" s="9">
        <f>'Расчет'!E13</f>
        <v>1728000</v>
      </c>
      <c r="D9" s="9">
        <f>C9*B9</f>
        <v>1728000</v>
      </c>
    </row>
    <row r="10" spans="1:4">
      <c r="A10" s="7" t="str">
        <f>'Расчет'!A15</f>
        <v>Доставка</v>
      </c>
      <c r="B10" s="8">
        <v>1.0</v>
      </c>
      <c r="C10" s="9">
        <f>'Расчет'!E20</f>
        <v>16000</v>
      </c>
      <c r="D10" s="9">
        <f>C10*B10</f>
        <v>16000</v>
      </c>
    </row>
    <row r="11" spans="1:4">
      <c r="A11" s="11"/>
      <c r="B11" s="11"/>
      <c r="C11" s="10" t="s">
        <v>8</v>
      </c>
      <c r="D11" s="12">
        <f>SUM(D8:D10)</f>
        <v>3750000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0"/>
  <sheetViews>
    <sheetView tabSelected="0" workbookViewId="0" showGridLines="true" showRowColHeaders="1">
      <selection activeCell="E20" sqref="E20"/>
    </sheetView>
  </sheetViews>
  <sheetFormatPr defaultRowHeight="14.4" outlineLevelRow="0" outlineLevelCol="0"/>
  <cols>
    <col min="1" max="1" width="50" customWidth="true" style="0"/>
    <col min="4" max="4" width="17" customWidth="true" style="0"/>
    <col min="5" max="5" width="17" customWidth="true" style="0"/>
  </cols>
  <sheetData>
    <row r="1" spans="1:5">
      <c r="A1" s="2" t="s">
        <v>9</v>
      </c>
    </row>
    <row r="2" spans="1:5" customHeight="1" ht="35">
      <c r="A2" s="3" t="s">
        <v>4</v>
      </c>
      <c r="B2" s="3" t="s">
        <v>10</v>
      </c>
      <c r="C2" s="5"/>
      <c r="D2" s="4" t="s">
        <v>6</v>
      </c>
      <c r="E2" s="4" t="s">
        <v>7</v>
      </c>
    </row>
    <row r="3" spans="1:5">
      <c r="A3" s="7" t="s">
        <v>11</v>
      </c>
      <c r="B3" s="8">
        <v>1200.0</v>
      </c>
      <c r="C3" s="8" t="s">
        <v>12</v>
      </c>
      <c r="D3" s="9">
        <v>55.0</v>
      </c>
      <c r="E3" s="9">
        <f>B3*D3</f>
        <v>66000</v>
      </c>
    </row>
    <row r="4" spans="1:5">
      <c r="A4" s="7" t="s">
        <v>13</v>
      </c>
      <c r="B4" s="8">
        <v>12.0</v>
      </c>
      <c r="C4" s="8" t="s">
        <v>14</v>
      </c>
      <c r="D4" s="9">
        <v>45000.0</v>
      </c>
      <c r="E4" s="9">
        <f>B4*D4</f>
        <v>540000</v>
      </c>
    </row>
    <row r="5" spans="1:5">
      <c r="A5" s="7" t="s">
        <v>15</v>
      </c>
      <c r="B5" s="8">
        <v>200.0</v>
      </c>
      <c r="C5" s="8" t="s">
        <v>16</v>
      </c>
      <c r="D5" s="9">
        <v>7000.0</v>
      </c>
      <c r="E5" s="9">
        <f>B5*D5</f>
        <v>1400000</v>
      </c>
    </row>
    <row r="6" spans="1:5">
      <c r="A6" s="11"/>
      <c r="B6" s="11"/>
      <c r="C6" s="11"/>
      <c r="D6" s="10" t="s">
        <v>17</v>
      </c>
      <c r="E6" s="12">
        <f>E3+E4+E5</f>
        <v>2006000</v>
      </c>
    </row>
    <row r="8" spans="1:5">
      <c r="A8" s="2" t="s">
        <v>18</v>
      </c>
    </row>
    <row r="9" spans="1:5" customHeight="1" ht="35">
      <c r="A9" s="3" t="s">
        <v>4</v>
      </c>
      <c r="B9" s="3" t="s">
        <v>10</v>
      </c>
      <c r="C9" s="5"/>
      <c r="D9" s="4" t="s">
        <v>6</v>
      </c>
      <c r="E9" s="4" t="s">
        <v>7</v>
      </c>
    </row>
    <row r="10" spans="1:5">
      <c r="A10" s="13"/>
      <c r="B10" s="14"/>
      <c r="C10" s="14"/>
      <c r="D10" s="14"/>
      <c r="E10" s="14"/>
    </row>
    <row r="11" spans="1:5">
      <c r="A11" s="7" t="s">
        <v>19</v>
      </c>
      <c r="B11" s="8">
        <v>120.0</v>
      </c>
      <c r="C11" s="8" t="s">
        <v>16</v>
      </c>
      <c r="D11" s="9">
        <v>5400.0</v>
      </c>
      <c r="E11" s="9">
        <f>B11*D11</f>
        <v>648000</v>
      </c>
    </row>
    <row r="12" spans="1:5">
      <c r="A12" s="7" t="s">
        <v>20</v>
      </c>
      <c r="B12" s="8">
        <v>60.0</v>
      </c>
      <c r="C12" s="8" t="s">
        <v>16</v>
      </c>
      <c r="D12" s="9">
        <v>18000.0</v>
      </c>
      <c r="E12" s="9">
        <f>B12*D12</f>
        <v>1080000</v>
      </c>
    </row>
    <row r="13" spans="1:5">
      <c r="A13" s="11"/>
      <c r="B13" s="11"/>
      <c r="C13" s="11"/>
      <c r="D13" s="10" t="s">
        <v>17</v>
      </c>
      <c r="E13" s="12">
        <f>E11+E12</f>
        <v>1728000</v>
      </c>
    </row>
    <row r="15" spans="1:5">
      <c r="A15" s="2" t="s">
        <v>21</v>
      </c>
    </row>
    <row r="16" spans="1:5" customHeight="1" ht="35">
      <c r="A16" s="3" t="s">
        <v>4</v>
      </c>
      <c r="B16" s="3" t="s">
        <v>10</v>
      </c>
      <c r="C16" s="5"/>
      <c r="D16" s="4" t="s">
        <v>6</v>
      </c>
      <c r="E16" s="4" t="s">
        <v>7</v>
      </c>
    </row>
    <row r="17" spans="1:5">
      <c r="A17" s="13"/>
      <c r="B17" s="14"/>
      <c r="C17" s="14"/>
      <c r="D17" s="14"/>
      <c r="E17" s="14"/>
    </row>
    <row r="18" spans="1:5">
      <c r="A18" s="7" t="s">
        <v>22</v>
      </c>
      <c r="B18" s="8">
        <v>1.0</v>
      </c>
      <c r="C18" s="8" t="s">
        <v>23</v>
      </c>
      <c r="D18" s="9">
        <v>12000.0</v>
      </c>
      <c r="E18" s="9">
        <f>B18*D18</f>
        <v>12000</v>
      </c>
    </row>
    <row r="19" spans="1:5">
      <c r="A19" s="7" t="s">
        <v>24</v>
      </c>
      <c r="B19" s="8">
        <v>1.0</v>
      </c>
      <c r="C19" s="8" t="s">
        <v>23</v>
      </c>
      <c r="D19" s="9">
        <v>4000.0</v>
      </c>
      <c r="E19" s="9">
        <f>B19*D19</f>
        <v>4000</v>
      </c>
    </row>
    <row r="20" spans="1:5">
      <c r="A20" s="11"/>
      <c r="B20" s="11"/>
      <c r="C20" s="11"/>
      <c r="D20" s="10" t="s">
        <v>17</v>
      </c>
      <c r="E20" s="12">
        <f>E18+E19</f>
        <v>16000</v>
      </c>
    </row>
  </sheetData>
  <mergeCells>
    <mergeCell ref="B2:C2"/>
    <mergeCell ref="B9:C9"/>
    <mergeCell ref="B16:C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Итого</vt:lpstr>
      <vt:lpstr>Расчет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2026-10-23T22:14:20+00:00</dcterms:created>
  <dcterms:modified xsi:type="dcterms:W3CDTF">2026-10-23T22:14:20+00:00</dcterms:modified>
  <dc:title>Untitled Spreadsheet</dc:title>
  <dc:description/>
  <dc:subject/>
  <cp:keywords/>
  <cp:category/>
</cp:coreProperties>
</file>